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1580" windowHeight="6540" tabRatio="603"/>
  </bookViews>
  <sheets>
    <sheet name="CLAS. ASFALTO" sheetId="1" r:id="rId1"/>
    <sheet name="REGULARIDAD SPORT" sheetId="2" r:id="rId2"/>
    <sheet name="CLASICAS" sheetId="3" r:id="rId3"/>
  </sheets>
  <calcPr calcId="144525"/>
</workbook>
</file>

<file path=xl/calcChain.xml><?xml version="1.0" encoding="utf-8"?>
<calcChain xmlns="http://schemas.openxmlformats.org/spreadsheetml/2006/main">
  <c r="G5" i="1" l="1"/>
  <c r="G4" i="1"/>
  <c r="G3" i="1"/>
  <c r="G10" i="3"/>
  <c r="G31" i="1"/>
  <c r="G20" i="1"/>
  <c r="G3" i="3" l="1"/>
  <c r="G5" i="3"/>
  <c r="G4" i="3"/>
  <c r="G8" i="3"/>
  <c r="G7" i="3"/>
  <c r="G6" i="3"/>
  <c r="G9" i="3"/>
  <c r="G30" i="1" l="1"/>
  <c r="G22" i="1"/>
  <c r="G15" i="1"/>
  <c r="G19" i="1"/>
  <c r="G29" i="1"/>
  <c r="G23" i="1"/>
  <c r="G14" i="1"/>
  <c r="G12" i="1"/>
  <c r="G28" i="1"/>
  <c r="G4" i="2" l="1"/>
  <c r="G10" i="1"/>
  <c r="G5" i="2" l="1"/>
  <c r="G3" i="2"/>
  <c r="G7" i="2"/>
  <c r="G8" i="2"/>
  <c r="G6" i="2"/>
  <c r="G6" i="1"/>
  <c r="G11" i="1"/>
  <c r="G21" i="1"/>
  <c r="G18" i="1"/>
  <c r="G26" i="1"/>
  <c r="G27" i="1"/>
  <c r="G13" i="1"/>
  <c r="G17" i="1"/>
  <c r="G25" i="1"/>
  <c r="G7" i="1"/>
  <c r="G9" i="1"/>
  <c r="G8" i="1"/>
  <c r="G16" i="1"/>
  <c r="G24" i="1"/>
</calcChain>
</file>

<file path=xl/sharedStrings.xml><?xml version="1.0" encoding="utf-8"?>
<sst xmlns="http://schemas.openxmlformats.org/spreadsheetml/2006/main" count="213" uniqueCount="137">
  <si>
    <t>TOTAL</t>
  </si>
  <si>
    <t>COPILOTO</t>
  </si>
  <si>
    <t>PILOTO</t>
  </si>
  <si>
    <t>VEHICULO</t>
  </si>
  <si>
    <t>ORD.</t>
  </si>
  <si>
    <t>***</t>
  </si>
  <si>
    <t xml:space="preserve"> Aplicación Art.7 Reglamento</t>
  </si>
  <si>
    <t>NO PUNTUA</t>
  </si>
  <si>
    <t>N</t>
  </si>
  <si>
    <t>TA</t>
  </si>
  <si>
    <t>A</t>
  </si>
  <si>
    <t>VW GOLF GTI</t>
  </si>
  <si>
    <t xml:space="preserve"> Resultados retenidos, 5 mejores</t>
  </si>
  <si>
    <t xml:space="preserve"> Puntuación 1º puesto prueba</t>
  </si>
  <si>
    <t>CL</t>
  </si>
  <si>
    <t>GR</t>
  </si>
  <si>
    <t>MIGUEL CABRAL</t>
  </si>
  <si>
    <t>JACOB PAEZ</t>
  </si>
  <si>
    <t>MITSUBISHI LANCER EVO VI</t>
  </si>
  <si>
    <t>YONATHAN GUILLEN</t>
  </si>
  <si>
    <t>VICTOR GUILLEN</t>
  </si>
  <si>
    <t xml:space="preserve">TOYOTA STARLET </t>
  </si>
  <si>
    <t>MITSUBISHI LANCER EVO VII</t>
  </si>
  <si>
    <t>LUIS A. DEL TORO</t>
  </si>
  <si>
    <t>ROBERTO RAÑA</t>
  </si>
  <si>
    <t>PEUGEOT 205 RALLYE</t>
  </si>
  <si>
    <t>ANGEL SUAREZ</t>
  </si>
  <si>
    <t>BMW 323i</t>
  </si>
  <si>
    <t>H</t>
  </si>
  <si>
    <t>M. ISABEL SANTANA</t>
  </si>
  <si>
    <t>RENAULT 5 GT TURBO</t>
  </si>
  <si>
    <t>…</t>
  </si>
  <si>
    <t>MANUEL VEGA</t>
  </si>
  <si>
    <t>MITSUBISHI COLT</t>
  </si>
  <si>
    <t>MIGUEL CRUZ</t>
  </si>
  <si>
    <t>SANTIAGO GARCIA</t>
  </si>
  <si>
    <t>OPEL ASCONA SR</t>
  </si>
  <si>
    <t>JOSE MANUEL ASENCIO</t>
  </si>
  <si>
    <t>MODESTO MARTIN</t>
  </si>
  <si>
    <t>PORSCHE 996 GT3</t>
  </si>
  <si>
    <t>GT</t>
  </si>
  <si>
    <t>HONDA CIVIC VTEC</t>
  </si>
  <si>
    <t>RENAULT MEGANE COUPE</t>
  </si>
  <si>
    <t>ALEXIS SANTANA</t>
  </si>
  <si>
    <t>LUCIANO F. PEREZ</t>
  </si>
  <si>
    <t>JUAN A. SANTANA</t>
  </si>
  <si>
    <t>TOYOTA STARLET 1.3</t>
  </si>
  <si>
    <t>Rally Islas Canarias</t>
  </si>
  <si>
    <t>CRISTIAN GIL</t>
  </si>
  <si>
    <t>ROMAN MORALES</t>
  </si>
  <si>
    <t>SUZUKI SWIFT SPORT</t>
  </si>
  <si>
    <t>Subida El Time</t>
  </si>
  <si>
    <t>Rally Santa Brígida</t>
  </si>
  <si>
    <t>PEDRO J. DIAZ</t>
  </si>
  <si>
    <t>ORLANDO ALMEIDA</t>
  </si>
  <si>
    <t>KILIAN J. MARTIN</t>
  </si>
  <si>
    <t>JOSE A. VEGA</t>
  </si>
  <si>
    <t>YANNICK RIVERO</t>
  </si>
  <si>
    <t>OLIVER NIEVES</t>
  </si>
  <si>
    <t>JAVIER ALONSO</t>
  </si>
  <si>
    <t>NISSAN MICRA 160 SR</t>
  </si>
  <si>
    <t>ORLANDO NUEZ</t>
  </si>
  <si>
    <t>MIGUEL A. LOPEZ</t>
  </si>
  <si>
    <t>AYOSE CLIMENT</t>
  </si>
  <si>
    <t>AGUSTIN VEGA</t>
  </si>
  <si>
    <t>JUAN NARANJO</t>
  </si>
  <si>
    <t>EDUARDO ARMAS</t>
  </si>
  <si>
    <t>ITTAI DIAZ</t>
  </si>
  <si>
    <t>LANCIA STRATOS</t>
  </si>
  <si>
    <t>JOSE FRANCISCO MARRERO</t>
  </si>
  <si>
    <t>YERAY S. RAMIREZ</t>
  </si>
  <si>
    <t>BMW 323I</t>
  </si>
  <si>
    <t>HILARIO GOMEZ</t>
  </si>
  <si>
    <t>ANIBAL MONTESDEOCA</t>
  </si>
  <si>
    <t>LANCIA FULVIA 1.3 MONTE</t>
  </si>
  <si>
    <t>JOSE AGUSTIN QUINTANA</t>
  </si>
  <si>
    <t>OSCAR VELAZQUEZ</t>
  </si>
  <si>
    <t>MORRIS MINI</t>
  </si>
  <si>
    <t>Subida La Pasadilla</t>
  </si>
  <si>
    <t>JOSE Mª RODRIGUEZ</t>
  </si>
  <si>
    <t>ALFA ROMEO GTAM</t>
  </si>
  <si>
    <t>CARMELO QUESADA</t>
  </si>
  <si>
    <t>ORLANDO SANTANA</t>
  </si>
  <si>
    <t>BMW 2002</t>
  </si>
  <si>
    <t>TOYOTA COROLLA 1,2</t>
  </si>
  <si>
    <t>Subida Vallehermoso</t>
  </si>
  <si>
    <t>Rallye Isla de Gran Canaria</t>
  </si>
  <si>
    <t>ALEXIS RIVERO</t>
  </si>
  <si>
    <t>ZENEIDA DIAZ</t>
  </si>
  <si>
    <t>JUAN A. HERNANDEZ</t>
  </si>
  <si>
    <t>CARLOS GARCIA</t>
  </si>
  <si>
    <t>NELSON CLIMENT</t>
  </si>
  <si>
    <t>Subida Arucas</t>
  </si>
  <si>
    <t>JUAN RAMON GONZALEZ</t>
  </si>
  <si>
    <t>TOYOTA COROLLA</t>
  </si>
  <si>
    <t>MARIO FALCON</t>
  </si>
  <si>
    <t>BMW 325i</t>
  </si>
  <si>
    <t>JOSE MARTIN</t>
  </si>
  <si>
    <t>TOYOTA COROLLA 20V</t>
  </si>
  <si>
    <t>JOSE A. MEDINA</t>
  </si>
  <si>
    <t>CLAUDIO RODRIGUEZ</t>
  </si>
  <si>
    <t>JOSE C. RODRIGUEZ</t>
  </si>
  <si>
    <t>T</t>
  </si>
  <si>
    <t>FORD FIESTA 1,6</t>
  </si>
  <si>
    <t>Clásica Mogán</t>
  </si>
  <si>
    <t>JONATHAN PEREZ</t>
  </si>
  <si>
    <t>MINI COOPER 1.3</t>
  </si>
  <si>
    <t>DAMIAN CASTILLA</t>
  </si>
  <si>
    <t>JESUS HERNANDEZ</t>
  </si>
  <si>
    <t>TOYOTA STARLET</t>
  </si>
  <si>
    <t>Clásica Santa Lucía</t>
  </si>
  <si>
    <t>Clásica Mecanica Venezuela</t>
  </si>
  <si>
    <t>BRAULIO FALCON</t>
  </si>
  <si>
    <t>MARCOS GONZALEZ</t>
  </si>
  <si>
    <t>SEAT 127</t>
  </si>
  <si>
    <t>JUAN ANTONIO GUERRERO</t>
  </si>
  <si>
    <t>AUTOBIANCHI A-112</t>
  </si>
  <si>
    <t>VICTOR LORENZO</t>
  </si>
  <si>
    <t>INDALECIO LORENZO</t>
  </si>
  <si>
    <t>ALAN MONTEIRO</t>
  </si>
  <si>
    <t>Subida Haria</t>
  </si>
  <si>
    <t>Subida Betancuria</t>
  </si>
  <si>
    <t>Rallye Ciudad de Telde</t>
  </si>
  <si>
    <t>MARCOS DEL PINO</t>
  </si>
  <si>
    <t>PATRICIA GONZALEZ</t>
  </si>
  <si>
    <t>BLAS JAVIER ROBAINA</t>
  </si>
  <si>
    <t>HELENIO ASCANIO</t>
  </si>
  <si>
    <t>OPEL CORSA GSI</t>
  </si>
  <si>
    <t>Subida Barlovento</t>
  </si>
  <si>
    <t>Clásica Arucas</t>
  </si>
  <si>
    <t>CALIXTO MIRANDA</t>
  </si>
  <si>
    <t>CARLOS MIRANDA</t>
  </si>
  <si>
    <t>LUZ MARINA GUERRERO</t>
  </si>
  <si>
    <t>Clásica Firgas</t>
  </si>
  <si>
    <t>JONAY RODRIGUEZ</t>
  </si>
  <si>
    <t>RUBEN GUERRERO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</si>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</sst>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textRotation="60" wrapText="1"/>
    </xf>
    <xf numFmtId="0" fontId="3" fillId="3" borderId="1" xfId="0" applyFont="1" applyFill="1" applyBorder="1" applyAlignment="1">
      <alignment horizontal="center" textRotation="60" wrapText="1"/>
    </xf>
    <xf numFmtId="0" fontId="1" fillId="4" borderId="1" xfId="0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7" borderId="1" xfId="0" applyNumberFormat="1" applyFont="1" applyFill="1" applyBorder="1" applyAlignment="1">
      <alignment horizontal="center"/>
    </xf>
    <xf numFmtId="1" fontId="1" fillId="7" borderId="0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textRotation="60" wrapText="1"/>
    </xf>
    <xf numFmtId="0" fontId="1" fillId="9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FF99"/>
      <color rgb="FFCCFF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0</xdr:rowOff>
    </xdr:from>
    <xdr:to>
      <xdr:col>3</xdr:col>
      <xdr:colOff>1409700</xdr:colOff>
      <xdr:row>0</xdr:row>
      <xdr:rowOff>1209675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0" y="0"/>
          <a:ext cx="1400175" cy="12096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180975</xdr:colOff>
      <xdr:row>0</xdr:row>
      <xdr:rowOff>285750</xdr:rowOff>
    </xdr:from>
    <xdr:to>
      <xdr:col>2</xdr:col>
      <xdr:colOff>1028700</xdr:colOff>
      <xdr:row>0</xdr:row>
      <xdr:rowOff>1028700</xdr:rowOff>
    </xdr:to>
    <xdr:sp macro="" textlink="">
      <xdr:nvSpPr>
        <xdr:cNvPr id="1027" name="WordArt 3"/>
        <xdr:cNvSpPr>
          <a:spLocks noChangeArrowheads="1" noChangeShapeType="1" noTextEdit="1"/>
        </xdr:cNvSpPr>
      </xdr:nvSpPr>
      <xdr:spPr bwMode="auto">
        <a:xfrm>
          <a:off x="581025" y="285750"/>
          <a:ext cx="2295525" cy="7429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000000"/>
                  </a:gs>
                  <a:gs pos="100000">
                    <a:srgbClr val="336600"/>
                  </a:gs>
                </a:gsLst>
                <a:lin ang="5400000" scaled="1"/>
              </a:gradFill>
              <a:effectLst>
                <a:outerShdw dist="35921" dir="2700000" sy="50000" kx="2115830" algn="bl" rotWithShape="0">
                  <a:srgbClr val="C0C0C0">
                    <a:alpha val="80000"/>
                  </a:srgbClr>
                </a:outerShdw>
              </a:effectLst>
              <a:latin typeface="Arial Black"/>
            </a:rPr>
            <a:t>Campeonato</a:t>
          </a:r>
        </a:p>
      </xdr:txBody>
    </xdr:sp>
    <xdr:clientData/>
  </xdr:twoCellAnchor>
  <xdr:twoCellAnchor>
    <xdr:from>
      <xdr:col>4</xdr:col>
      <xdr:colOff>133350</xdr:colOff>
      <xdr:row>0</xdr:row>
      <xdr:rowOff>447675</xdr:rowOff>
    </xdr:from>
    <xdr:to>
      <xdr:col>7</xdr:col>
      <xdr:colOff>0</xdr:colOff>
      <xdr:row>0</xdr:row>
      <xdr:rowOff>857250</xdr:rowOff>
    </xdr:to>
    <xdr:sp macro="" textlink="">
      <xdr:nvSpPr>
        <xdr:cNvPr id="1028" name="WordArt 4"/>
        <xdr:cNvSpPr>
          <a:spLocks noChangeArrowheads="1" noChangeShapeType="1" noTextEdit="1"/>
        </xdr:cNvSpPr>
      </xdr:nvSpPr>
      <xdr:spPr bwMode="auto">
        <a:xfrm>
          <a:off x="4591050" y="447675"/>
          <a:ext cx="752475" cy="4095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2012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0</xdr:rowOff>
    </xdr:from>
    <xdr:to>
      <xdr:col>3</xdr:col>
      <xdr:colOff>1409700</xdr:colOff>
      <xdr:row>0</xdr:row>
      <xdr:rowOff>1209675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90875" y="0"/>
          <a:ext cx="1400175" cy="12096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180975</xdr:colOff>
      <xdr:row>0</xdr:row>
      <xdr:rowOff>285750</xdr:rowOff>
    </xdr:from>
    <xdr:to>
      <xdr:col>2</xdr:col>
      <xdr:colOff>1028700</xdr:colOff>
      <xdr:row>0</xdr:row>
      <xdr:rowOff>1028700</xdr:rowOff>
    </xdr:to>
    <xdr:sp macro="" textlink="">
      <xdr:nvSpPr>
        <xdr:cNvPr id="3" name="WordArt 3"/>
        <xdr:cNvSpPr>
          <a:spLocks noChangeArrowheads="1" noChangeShapeType="1" noTextEdit="1"/>
        </xdr:cNvSpPr>
      </xdr:nvSpPr>
      <xdr:spPr bwMode="auto">
        <a:xfrm>
          <a:off x="581025" y="285750"/>
          <a:ext cx="2438400" cy="7429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000000"/>
                  </a:gs>
                  <a:gs pos="100000">
                    <a:srgbClr val="336600"/>
                  </a:gs>
                </a:gsLst>
                <a:lin ang="5400000" scaled="1"/>
              </a:gradFill>
              <a:effectLst>
                <a:outerShdw dist="35921" dir="2700000" sy="50000" kx="2115830" algn="bl" rotWithShape="0">
                  <a:srgbClr val="C0C0C0">
                    <a:alpha val="80000"/>
                  </a:srgbClr>
                </a:outerShdw>
              </a:effectLst>
              <a:latin typeface="Arial Black"/>
            </a:rPr>
            <a:t>Campeonato RS</a:t>
          </a:r>
        </a:p>
      </xdr:txBody>
    </xdr:sp>
    <xdr:clientData/>
  </xdr:twoCellAnchor>
  <xdr:twoCellAnchor>
    <xdr:from>
      <xdr:col>4</xdr:col>
      <xdr:colOff>133350</xdr:colOff>
      <xdr:row>0</xdr:row>
      <xdr:rowOff>447675</xdr:rowOff>
    </xdr:from>
    <xdr:to>
      <xdr:col>7</xdr:col>
      <xdr:colOff>0</xdr:colOff>
      <xdr:row>0</xdr:row>
      <xdr:rowOff>857250</xdr:rowOff>
    </xdr:to>
    <xdr:sp macro="" textlink="">
      <xdr:nvSpPr>
        <xdr:cNvPr id="4" name="WordArt 4"/>
        <xdr:cNvSpPr>
          <a:spLocks noChangeArrowheads="1" noChangeShapeType="1" noTextEdit="1"/>
        </xdr:cNvSpPr>
      </xdr:nvSpPr>
      <xdr:spPr bwMode="auto">
        <a:xfrm>
          <a:off x="4733925" y="447675"/>
          <a:ext cx="752475" cy="4095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2012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0</xdr:rowOff>
    </xdr:from>
    <xdr:to>
      <xdr:col>3</xdr:col>
      <xdr:colOff>1409700</xdr:colOff>
      <xdr:row>0</xdr:row>
      <xdr:rowOff>1209675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90875" y="0"/>
          <a:ext cx="1400175" cy="12096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180975</xdr:colOff>
      <xdr:row>0</xdr:row>
      <xdr:rowOff>285750</xdr:rowOff>
    </xdr:from>
    <xdr:to>
      <xdr:col>2</xdr:col>
      <xdr:colOff>1028700</xdr:colOff>
      <xdr:row>0</xdr:row>
      <xdr:rowOff>1028700</xdr:rowOff>
    </xdr:to>
    <xdr:sp macro="" textlink="">
      <xdr:nvSpPr>
        <xdr:cNvPr id="3" name="WordArt 3"/>
        <xdr:cNvSpPr>
          <a:spLocks noChangeArrowheads="1" noChangeShapeType="1" noTextEdit="1"/>
        </xdr:cNvSpPr>
      </xdr:nvSpPr>
      <xdr:spPr bwMode="auto">
        <a:xfrm>
          <a:off x="581025" y="285750"/>
          <a:ext cx="2438400" cy="7429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000000"/>
                  </a:gs>
                  <a:gs pos="100000">
                    <a:srgbClr val="336600"/>
                  </a:gs>
                </a:gsLst>
                <a:lin ang="5400000" scaled="1"/>
              </a:gradFill>
              <a:effectLst>
                <a:outerShdw dist="35921" dir="2700000" sy="50000" kx="2115830" algn="bl" rotWithShape="0">
                  <a:srgbClr val="C0C0C0">
                    <a:alpha val="80000"/>
                  </a:srgbClr>
                </a:outerShdw>
              </a:effectLst>
              <a:latin typeface="Arial Black"/>
            </a:rPr>
            <a:t>Campeonato Clásicas</a:t>
          </a:r>
        </a:p>
      </xdr:txBody>
    </xdr:sp>
    <xdr:clientData/>
  </xdr:twoCellAnchor>
  <xdr:twoCellAnchor>
    <xdr:from>
      <xdr:col>4</xdr:col>
      <xdr:colOff>133350</xdr:colOff>
      <xdr:row>0</xdr:row>
      <xdr:rowOff>447675</xdr:rowOff>
    </xdr:from>
    <xdr:to>
      <xdr:col>7</xdr:col>
      <xdr:colOff>0</xdr:colOff>
      <xdr:row>0</xdr:row>
      <xdr:rowOff>857250</xdr:rowOff>
    </xdr:to>
    <xdr:sp macro="" textlink="">
      <xdr:nvSpPr>
        <xdr:cNvPr id="4" name="WordArt 4"/>
        <xdr:cNvSpPr>
          <a:spLocks noChangeArrowheads="1" noChangeShapeType="1" noTextEdit="1"/>
        </xdr:cNvSpPr>
      </xdr:nvSpPr>
      <xdr:spPr bwMode="auto">
        <a:xfrm>
          <a:off x="4733925" y="447675"/>
          <a:ext cx="752475" cy="4095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2012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53"/>
  <sheetViews>
    <sheetView tabSelected="1" zoomScale="115" zoomScaleNormal="115" workbookViewId="0">
      <selection activeCell="C4" sqref="C4"/>
    </sheetView>
  </sheetViews>
  <sheetFormatPr baseColWidth="10" defaultRowHeight="11.25" x14ac:dyDescent="0.2"/>
  <cols>
    <col min="1" max="1" width="6" style="1" bestFit="1" customWidth="1"/>
    <col min="2" max="2" width="23.85546875" style="4" customWidth="1"/>
    <col min="3" max="3" width="17.85546875" style="4" bestFit="1" customWidth="1"/>
    <col min="4" max="4" width="21.28515625" style="4" customWidth="1"/>
    <col min="5" max="5" width="3.5703125" style="4" customWidth="1"/>
    <col min="6" max="6" width="3.42578125" style="4" customWidth="1"/>
    <col min="7" max="7" width="6.28515625" style="2" customWidth="1"/>
    <col min="8" max="20" width="4" style="1" customWidth="1"/>
    <col min="21" max="43" width="11.42578125" style="1"/>
    <col min="44" max="16384" width="11.42578125" style="3"/>
  </cols>
  <sheetData>
    <row r="1" spans="1:68" ht="96.75" customHeight="1" x14ac:dyDescent="0.2"/>
    <row r="2" spans="1:68" ht="122.25" customHeight="1" x14ac:dyDescent="0.2">
      <c r="A2" s="10" t="s">
        <v>4</v>
      </c>
      <c r="B2" s="11" t="s">
        <v>2</v>
      </c>
      <c r="C2" s="11" t="s">
        <v>1</v>
      </c>
      <c r="D2" s="11" t="s">
        <v>3</v>
      </c>
      <c r="E2" s="11" t="s">
        <v>15</v>
      </c>
      <c r="F2" s="11" t="s">
        <v>14</v>
      </c>
      <c r="G2" s="12" t="s">
        <v>0</v>
      </c>
      <c r="H2" s="14" t="s">
        <v>47</v>
      </c>
      <c r="I2" s="13" t="s">
        <v>51</v>
      </c>
      <c r="J2" s="14" t="s">
        <v>52</v>
      </c>
      <c r="K2" s="13" t="s">
        <v>78</v>
      </c>
      <c r="L2" s="14" t="s">
        <v>85</v>
      </c>
      <c r="M2" s="26" t="s">
        <v>86</v>
      </c>
      <c r="N2" s="14" t="s">
        <v>92</v>
      </c>
      <c r="O2" s="26" t="s">
        <v>120</v>
      </c>
      <c r="P2" s="14" t="s">
        <v>121</v>
      </c>
      <c r="Q2" s="26" t="s">
        <v>122</v>
      </c>
      <c r="R2" s="14" t="s">
        <v>128</v>
      </c>
      <c r="S2" s="26"/>
      <c r="T2" s="14"/>
      <c r="U2" s="5"/>
      <c r="V2" s="5"/>
      <c r="W2" s="5"/>
      <c r="X2" s="5"/>
      <c r="Y2" s="5"/>
      <c r="Z2" s="5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</row>
    <row r="3" spans="1:68" x14ac:dyDescent="0.2">
      <c r="A3" s="24">
        <v>1</v>
      </c>
      <c r="B3" s="29" t="s">
        <v>38</v>
      </c>
      <c r="C3" s="29" t="s">
        <v>136</v>
      </c>
      <c r="D3" s="29" t="s">
        <v>39</v>
      </c>
      <c r="E3" s="7" t="s">
        <v>40</v>
      </c>
      <c r="F3" s="7">
        <v>8</v>
      </c>
      <c r="G3" s="9">
        <f>SUM(I3,K3,L3,N3,O3)</f>
        <v>170</v>
      </c>
      <c r="H3" s="22"/>
      <c r="I3" s="27">
        <v>34</v>
      </c>
      <c r="J3" s="22"/>
      <c r="K3" s="27">
        <v>34</v>
      </c>
      <c r="L3" s="27">
        <v>34</v>
      </c>
      <c r="M3" s="22"/>
      <c r="N3" s="27">
        <v>34</v>
      </c>
      <c r="O3" s="27">
        <v>34</v>
      </c>
      <c r="P3" s="27">
        <v>34</v>
      </c>
      <c r="Q3" s="22"/>
      <c r="R3" s="27">
        <v>34</v>
      </c>
      <c r="S3" s="22"/>
      <c r="T3" s="2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68" x14ac:dyDescent="0.2">
      <c r="A4" s="24">
        <v>2</v>
      </c>
      <c r="B4" s="29" t="s">
        <v>29</v>
      </c>
      <c r="C4" s="29" t="s">
        <v>61</v>
      </c>
      <c r="D4" s="29" t="s">
        <v>41</v>
      </c>
      <c r="E4" s="7" t="s">
        <v>10</v>
      </c>
      <c r="F4" s="7">
        <v>3</v>
      </c>
      <c r="G4" s="32">
        <f>SUM(J4,M4,O4,P4,Q4)</f>
        <v>165</v>
      </c>
      <c r="H4" s="22"/>
      <c r="I4" s="22"/>
      <c r="J4" s="31">
        <v>32</v>
      </c>
      <c r="K4" s="22">
        <v>31</v>
      </c>
      <c r="L4" s="22"/>
      <c r="M4" s="27">
        <v>34</v>
      </c>
      <c r="N4" s="22">
        <v>24</v>
      </c>
      <c r="O4" s="31">
        <v>33</v>
      </c>
      <c r="P4" s="31">
        <v>33</v>
      </c>
      <c r="Q4" s="31">
        <v>33</v>
      </c>
      <c r="R4" s="22"/>
      <c r="S4" s="22"/>
      <c r="T4" s="22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68" x14ac:dyDescent="0.2">
      <c r="A5" s="24">
        <v>3</v>
      </c>
      <c r="B5" s="29" t="s">
        <v>43</v>
      </c>
      <c r="C5" s="29" t="s">
        <v>57</v>
      </c>
      <c r="D5" s="29" t="s">
        <v>30</v>
      </c>
      <c r="E5" s="7" t="s">
        <v>9</v>
      </c>
      <c r="F5" s="7">
        <v>1</v>
      </c>
      <c r="G5" s="9">
        <f>SUM(J5,K5,O5,P5,Q5)</f>
        <v>153</v>
      </c>
      <c r="H5" s="22"/>
      <c r="I5" s="22"/>
      <c r="J5" s="31">
        <v>31</v>
      </c>
      <c r="K5" s="31">
        <v>28</v>
      </c>
      <c r="L5" s="22"/>
      <c r="M5" s="22">
        <v>4</v>
      </c>
      <c r="N5" s="22">
        <v>23</v>
      </c>
      <c r="O5" s="31">
        <v>32</v>
      </c>
      <c r="P5" s="31">
        <v>32</v>
      </c>
      <c r="Q5" s="31">
        <v>30</v>
      </c>
      <c r="R5" s="22"/>
      <c r="S5" s="22"/>
      <c r="T5" s="22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68" x14ac:dyDescent="0.2">
      <c r="A6" s="24">
        <v>4</v>
      </c>
      <c r="B6" s="29" t="s">
        <v>32</v>
      </c>
      <c r="C6" s="29" t="s">
        <v>65</v>
      </c>
      <c r="D6" s="29" t="s">
        <v>33</v>
      </c>
      <c r="E6" s="7" t="s">
        <v>9</v>
      </c>
      <c r="F6" s="7">
        <v>2</v>
      </c>
      <c r="G6" s="9">
        <f>SUM(H6:S6)</f>
        <v>99</v>
      </c>
      <c r="H6" s="22"/>
      <c r="I6" s="22"/>
      <c r="J6" s="22">
        <v>23</v>
      </c>
      <c r="K6" s="22">
        <v>27</v>
      </c>
      <c r="L6" s="22"/>
      <c r="M6" s="22"/>
      <c r="N6" s="22">
        <v>18</v>
      </c>
      <c r="O6" s="22"/>
      <c r="P6" s="22"/>
      <c r="Q6" s="22">
        <v>31</v>
      </c>
      <c r="R6" s="22"/>
      <c r="S6" s="22"/>
      <c r="T6" s="22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68" x14ac:dyDescent="0.2">
      <c r="A7" s="24">
        <v>5</v>
      </c>
      <c r="B7" s="29" t="s">
        <v>16</v>
      </c>
      <c r="C7" s="29" t="s">
        <v>17</v>
      </c>
      <c r="D7" s="29" t="s">
        <v>18</v>
      </c>
      <c r="E7" s="7" t="s">
        <v>10</v>
      </c>
      <c r="F7" s="7">
        <v>1</v>
      </c>
      <c r="G7" s="9">
        <f>SUM(H7:S7)</f>
        <v>72</v>
      </c>
      <c r="H7" s="22"/>
      <c r="I7" s="22"/>
      <c r="J7" s="27">
        <v>34</v>
      </c>
      <c r="K7" s="22"/>
      <c r="L7" s="22"/>
      <c r="M7" s="22">
        <v>4</v>
      </c>
      <c r="N7" s="22"/>
      <c r="O7" s="22"/>
      <c r="P7" s="22"/>
      <c r="Q7" s="27">
        <v>34</v>
      </c>
      <c r="R7" s="22"/>
      <c r="S7" s="22"/>
      <c r="T7" s="2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68" x14ac:dyDescent="0.2">
      <c r="A8" s="24">
        <v>6</v>
      </c>
      <c r="B8" s="29" t="s">
        <v>37</v>
      </c>
      <c r="C8" s="29" t="s">
        <v>31</v>
      </c>
      <c r="D8" s="29" t="s">
        <v>22</v>
      </c>
      <c r="E8" s="7" t="s">
        <v>10</v>
      </c>
      <c r="F8" s="7">
        <v>1</v>
      </c>
      <c r="G8" s="9">
        <f>SUM(H8:T8)</f>
        <v>62</v>
      </c>
      <c r="H8" s="22"/>
      <c r="I8" s="22"/>
      <c r="J8" s="22"/>
      <c r="K8" s="22">
        <v>31</v>
      </c>
      <c r="L8" s="22"/>
      <c r="M8" s="22"/>
      <c r="N8" s="22">
        <v>31</v>
      </c>
      <c r="O8" s="22"/>
      <c r="P8" s="22"/>
      <c r="Q8" s="22"/>
      <c r="R8" s="22"/>
      <c r="S8" s="22"/>
      <c r="T8" s="22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68" x14ac:dyDescent="0.2">
      <c r="A9" s="24">
        <v>7</v>
      </c>
      <c r="B9" s="29" t="s">
        <v>19</v>
      </c>
      <c r="C9" s="29" t="s">
        <v>20</v>
      </c>
      <c r="D9" s="29" t="s">
        <v>21</v>
      </c>
      <c r="E9" s="7" t="s">
        <v>10</v>
      </c>
      <c r="F9" s="7">
        <v>3</v>
      </c>
      <c r="G9" s="9">
        <f>SUM(H9,J9,M9,O9,S9)</f>
        <v>55</v>
      </c>
      <c r="H9" s="22"/>
      <c r="I9" s="22"/>
      <c r="J9" s="22">
        <v>26</v>
      </c>
      <c r="K9" s="22"/>
      <c r="L9" s="22"/>
      <c r="M9" s="22">
        <v>29</v>
      </c>
      <c r="N9" s="22">
        <v>19</v>
      </c>
      <c r="O9" s="22"/>
      <c r="P9" s="22"/>
      <c r="Q9" s="22"/>
      <c r="R9" s="22"/>
      <c r="S9" s="22"/>
      <c r="T9" s="22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68" x14ac:dyDescent="0.2">
      <c r="A10" s="24">
        <v>8</v>
      </c>
      <c r="B10" s="29" t="s">
        <v>79</v>
      </c>
      <c r="C10" s="29" t="s">
        <v>31</v>
      </c>
      <c r="D10" s="29" t="s">
        <v>80</v>
      </c>
      <c r="E10" s="7" t="s">
        <v>28</v>
      </c>
      <c r="F10" s="7">
        <v>2</v>
      </c>
      <c r="G10" s="9">
        <f>SUM(H10:S10)</f>
        <v>53</v>
      </c>
      <c r="H10" s="22"/>
      <c r="I10" s="22"/>
      <c r="J10" s="22"/>
      <c r="K10" s="22">
        <v>30</v>
      </c>
      <c r="L10" s="22"/>
      <c r="M10" s="22"/>
      <c r="N10" s="22">
        <v>23</v>
      </c>
      <c r="O10" s="22"/>
      <c r="P10" s="22"/>
      <c r="Q10" s="22"/>
      <c r="R10" s="22"/>
      <c r="S10" s="22"/>
      <c r="T10" s="2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68" x14ac:dyDescent="0.2">
      <c r="A11" s="24">
        <v>9</v>
      </c>
      <c r="B11" s="29" t="s">
        <v>63</v>
      </c>
      <c r="C11" s="29" t="s">
        <v>64</v>
      </c>
      <c r="D11" s="29" t="s">
        <v>30</v>
      </c>
      <c r="E11" s="7" t="s">
        <v>9</v>
      </c>
      <c r="F11" s="7">
        <v>1</v>
      </c>
      <c r="G11" s="9">
        <f>SUM(H11:S11)</f>
        <v>41</v>
      </c>
      <c r="H11" s="22"/>
      <c r="I11" s="22"/>
      <c r="J11" s="22">
        <v>24</v>
      </c>
      <c r="K11" s="22"/>
      <c r="L11" s="22"/>
      <c r="M11" s="22"/>
      <c r="N11" s="22">
        <v>17</v>
      </c>
      <c r="O11" s="22"/>
      <c r="P11" s="22"/>
      <c r="Q11" s="22"/>
      <c r="R11" s="22"/>
      <c r="S11" s="22"/>
      <c r="T11" s="22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68" x14ac:dyDescent="0.2">
      <c r="A12" s="24">
        <v>10</v>
      </c>
      <c r="B12" s="8" t="s">
        <v>89</v>
      </c>
      <c r="C12" s="8" t="s">
        <v>90</v>
      </c>
      <c r="D12" s="8" t="s">
        <v>11</v>
      </c>
      <c r="E12" s="7" t="s">
        <v>9</v>
      </c>
      <c r="F12" s="7">
        <v>2</v>
      </c>
      <c r="G12" s="9">
        <f t="shared" ref="G12:G17" si="0">SUM(H12:T12)</f>
        <v>37</v>
      </c>
      <c r="H12" s="22"/>
      <c r="I12" s="22"/>
      <c r="J12" s="22"/>
      <c r="K12" s="22"/>
      <c r="L12" s="22"/>
      <c r="M12" s="22">
        <v>33</v>
      </c>
      <c r="N12" s="22">
        <v>4</v>
      </c>
      <c r="O12" s="22"/>
      <c r="P12" s="22"/>
      <c r="Q12" s="22"/>
      <c r="R12" s="22"/>
      <c r="S12" s="22"/>
      <c r="T12" s="22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68" x14ac:dyDescent="0.2">
      <c r="A13" s="24">
        <v>11</v>
      </c>
      <c r="B13" s="29" t="s">
        <v>48</v>
      </c>
      <c r="C13" s="29" t="s">
        <v>49</v>
      </c>
      <c r="D13" s="29" t="s">
        <v>50</v>
      </c>
      <c r="E13" s="7"/>
      <c r="F13" s="7">
        <v>9</v>
      </c>
      <c r="G13" s="9">
        <f t="shared" si="0"/>
        <v>34</v>
      </c>
      <c r="H13" s="27">
        <v>34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68" x14ac:dyDescent="0.2">
      <c r="A14" s="24">
        <v>12</v>
      </c>
      <c r="B14" s="8" t="s">
        <v>91</v>
      </c>
      <c r="C14" s="8" t="s">
        <v>64</v>
      </c>
      <c r="D14" s="8" t="s">
        <v>30</v>
      </c>
      <c r="E14" s="7" t="s">
        <v>9</v>
      </c>
      <c r="F14" s="7">
        <v>1</v>
      </c>
      <c r="G14" s="9">
        <f t="shared" si="0"/>
        <v>32</v>
      </c>
      <c r="H14" s="22"/>
      <c r="I14" s="22"/>
      <c r="J14" s="22"/>
      <c r="K14" s="22"/>
      <c r="L14" s="22"/>
      <c r="M14" s="22">
        <v>32</v>
      </c>
      <c r="N14" s="22"/>
      <c r="O14" s="22"/>
      <c r="P14" s="22"/>
      <c r="Q14" s="22"/>
      <c r="R14" s="22"/>
      <c r="S14" s="22"/>
      <c r="T14" s="22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1:68" x14ac:dyDescent="0.2">
      <c r="A15" s="24">
        <v>13</v>
      </c>
      <c r="B15" s="8" t="s">
        <v>99</v>
      </c>
      <c r="C15" s="29" t="s">
        <v>31</v>
      </c>
      <c r="D15" s="29" t="s">
        <v>42</v>
      </c>
      <c r="E15" s="7" t="s">
        <v>10</v>
      </c>
      <c r="F15" s="7">
        <v>2</v>
      </c>
      <c r="G15" s="9">
        <f t="shared" si="0"/>
        <v>32</v>
      </c>
      <c r="H15" s="22"/>
      <c r="I15" s="22"/>
      <c r="J15" s="22"/>
      <c r="K15" s="22"/>
      <c r="L15" s="22"/>
      <c r="M15" s="22"/>
      <c r="N15" s="22">
        <v>32</v>
      </c>
      <c r="O15" s="22"/>
      <c r="P15" s="22"/>
      <c r="Q15" s="22"/>
      <c r="R15" s="22"/>
      <c r="S15" s="22"/>
      <c r="T15" s="22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1:68" x14ac:dyDescent="0.2">
      <c r="A16" s="24">
        <v>14</v>
      </c>
      <c r="B16" s="29" t="s">
        <v>35</v>
      </c>
      <c r="C16" s="29" t="s">
        <v>31</v>
      </c>
      <c r="D16" s="29" t="s">
        <v>36</v>
      </c>
      <c r="E16" s="7" t="s">
        <v>28</v>
      </c>
      <c r="F16" s="7">
        <v>1</v>
      </c>
      <c r="G16" s="9">
        <f t="shared" si="0"/>
        <v>31</v>
      </c>
      <c r="H16" s="22"/>
      <c r="I16" s="22"/>
      <c r="J16" s="22"/>
      <c r="K16" s="22">
        <v>4</v>
      </c>
      <c r="L16" s="22"/>
      <c r="M16" s="22"/>
      <c r="N16" s="22">
        <v>27</v>
      </c>
      <c r="O16" s="22"/>
      <c r="P16" s="22"/>
      <c r="Q16" s="22"/>
      <c r="R16" s="22"/>
      <c r="S16" s="22"/>
      <c r="T16" s="22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1:43" x14ac:dyDescent="0.2">
      <c r="A17" s="24">
        <v>15</v>
      </c>
      <c r="B17" s="29" t="s">
        <v>23</v>
      </c>
      <c r="C17" s="29" t="s">
        <v>24</v>
      </c>
      <c r="D17" s="29" t="s">
        <v>25</v>
      </c>
      <c r="E17" s="7" t="s">
        <v>8</v>
      </c>
      <c r="F17" s="7">
        <v>3</v>
      </c>
      <c r="G17" s="9">
        <f t="shared" si="0"/>
        <v>30</v>
      </c>
      <c r="H17" s="22">
        <v>4</v>
      </c>
      <c r="I17" s="22"/>
      <c r="J17" s="22"/>
      <c r="K17" s="22"/>
      <c r="L17" s="22"/>
      <c r="M17" s="22">
        <v>26</v>
      </c>
      <c r="N17" s="22"/>
      <c r="O17" s="22"/>
      <c r="P17" s="22"/>
      <c r="Q17" s="22"/>
      <c r="R17" s="22"/>
      <c r="S17" s="22"/>
      <c r="T17" s="22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 x14ac:dyDescent="0.2">
      <c r="A18" s="24">
        <v>16</v>
      </c>
      <c r="B18" s="29" t="s">
        <v>58</v>
      </c>
      <c r="C18" s="29" t="s">
        <v>59</v>
      </c>
      <c r="D18" s="29" t="s">
        <v>60</v>
      </c>
      <c r="E18" s="7" t="s">
        <v>9</v>
      </c>
      <c r="F18" s="7">
        <v>3</v>
      </c>
      <c r="G18" s="9">
        <f>SUM(H18:S18)</f>
        <v>29</v>
      </c>
      <c r="H18" s="22"/>
      <c r="I18" s="22"/>
      <c r="J18" s="22">
        <v>29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x14ac:dyDescent="0.2">
      <c r="A19" s="24">
        <v>17</v>
      </c>
      <c r="B19" s="8" t="s">
        <v>97</v>
      </c>
      <c r="C19" s="29" t="s">
        <v>31</v>
      </c>
      <c r="D19" s="8" t="s">
        <v>98</v>
      </c>
      <c r="E19" s="7" t="s">
        <v>9</v>
      </c>
      <c r="F19" s="7">
        <v>3</v>
      </c>
      <c r="G19" s="9">
        <f>SUM(H19:T19)</f>
        <v>28</v>
      </c>
      <c r="H19" s="22"/>
      <c r="I19" s="22"/>
      <c r="J19" s="22"/>
      <c r="K19" s="22"/>
      <c r="L19" s="22"/>
      <c r="M19" s="22"/>
      <c r="N19" s="22">
        <v>28</v>
      </c>
      <c r="O19" s="22"/>
      <c r="P19" s="22"/>
      <c r="Q19" s="22"/>
      <c r="R19" s="22"/>
      <c r="S19" s="22"/>
      <c r="T19" s="22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</row>
    <row r="20" spans="1:43" x14ac:dyDescent="0.2">
      <c r="A20" s="24">
        <v>18</v>
      </c>
      <c r="B20" s="8" t="s">
        <v>123</v>
      </c>
      <c r="C20" s="29" t="s">
        <v>124</v>
      </c>
      <c r="D20" s="8" t="s">
        <v>46</v>
      </c>
      <c r="E20" s="7" t="s">
        <v>9</v>
      </c>
      <c r="F20" s="7">
        <v>3</v>
      </c>
      <c r="G20" s="9">
        <f>SUM(H20:T20)</f>
        <v>28</v>
      </c>
      <c r="H20" s="22"/>
      <c r="I20" s="22"/>
      <c r="J20" s="22"/>
      <c r="K20" s="22"/>
      <c r="L20" s="22"/>
      <c r="M20" s="22"/>
      <c r="N20" s="22"/>
      <c r="O20" s="22"/>
      <c r="P20" s="22"/>
      <c r="Q20" s="22">
        <v>28</v>
      </c>
      <c r="R20" s="22"/>
      <c r="S20" s="22"/>
      <c r="T20" s="22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</row>
    <row r="21" spans="1:43" x14ac:dyDescent="0.2">
      <c r="A21" s="24">
        <v>19</v>
      </c>
      <c r="B21" s="29" t="s">
        <v>34</v>
      </c>
      <c r="C21" s="29" t="s">
        <v>62</v>
      </c>
      <c r="D21" s="29" t="s">
        <v>11</v>
      </c>
      <c r="E21" s="7" t="s">
        <v>28</v>
      </c>
      <c r="F21" s="7">
        <v>2</v>
      </c>
      <c r="G21" s="9">
        <f>SUM(H21:T21)</f>
        <v>27</v>
      </c>
      <c r="H21" s="22"/>
      <c r="I21" s="22"/>
      <c r="J21" s="22">
        <v>27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</row>
    <row r="22" spans="1:43" x14ac:dyDescent="0.2">
      <c r="A22" s="24">
        <v>20</v>
      </c>
      <c r="B22" s="8" t="s">
        <v>100</v>
      </c>
      <c r="C22" s="29" t="s">
        <v>31</v>
      </c>
      <c r="D22" s="8" t="s">
        <v>39</v>
      </c>
      <c r="E22" s="7" t="s">
        <v>40</v>
      </c>
      <c r="F22" s="7">
        <v>1</v>
      </c>
      <c r="G22" s="9">
        <f>SUM(H22:T22)</f>
        <v>27</v>
      </c>
      <c r="H22" s="22"/>
      <c r="I22" s="22"/>
      <c r="J22" s="22"/>
      <c r="K22" s="22"/>
      <c r="L22" s="22"/>
      <c r="M22" s="22"/>
      <c r="N22" s="22">
        <v>27</v>
      </c>
      <c r="O22" s="22"/>
      <c r="P22" s="22"/>
      <c r="Q22" s="22"/>
      <c r="R22" s="22"/>
      <c r="S22" s="22"/>
      <c r="T22" s="22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</row>
    <row r="23" spans="1:43" x14ac:dyDescent="0.2">
      <c r="A23" s="24">
        <v>21</v>
      </c>
      <c r="B23" s="8" t="s">
        <v>93</v>
      </c>
      <c r="C23" s="29" t="s">
        <v>31</v>
      </c>
      <c r="D23" s="8" t="s">
        <v>94</v>
      </c>
      <c r="E23" s="7" t="s">
        <v>9</v>
      </c>
      <c r="F23" s="7">
        <v>3</v>
      </c>
      <c r="G23" s="9">
        <f>SUM(H23:T23)</f>
        <v>16</v>
      </c>
      <c r="H23" s="22"/>
      <c r="I23" s="22"/>
      <c r="J23" s="22"/>
      <c r="K23" s="22"/>
      <c r="L23" s="22"/>
      <c r="M23" s="22"/>
      <c r="N23" s="22">
        <v>16</v>
      </c>
      <c r="O23" s="22"/>
      <c r="P23" s="22"/>
      <c r="Q23" s="22"/>
      <c r="R23" s="22"/>
      <c r="S23" s="22"/>
      <c r="T23" s="22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1:43" x14ac:dyDescent="0.2">
      <c r="A24" s="24">
        <v>22</v>
      </c>
      <c r="B24" s="29" t="s">
        <v>26</v>
      </c>
      <c r="C24" s="29"/>
      <c r="D24" s="29" t="s">
        <v>27</v>
      </c>
      <c r="E24" s="7" t="s">
        <v>28</v>
      </c>
      <c r="F24" s="7">
        <v>1</v>
      </c>
      <c r="G24" s="9">
        <f>SUM(N24,R24,J24,O24,K24)</f>
        <v>8</v>
      </c>
      <c r="H24" s="22"/>
      <c r="I24" s="22"/>
      <c r="J24" s="22"/>
      <c r="K24" s="22">
        <v>4</v>
      </c>
      <c r="L24" s="22"/>
      <c r="M24" s="22"/>
      <c r="N24" s="22">
        <v>4</v>
      </c>
      <c r="O24" s="22"/>
      <c r="P24" s="22"/>
      <c r="Q24" s="22"/>
      <c r="R24" s="22"/>
      <c r="S24" s="22"/>
      <c r="T24" s="22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spans="1:43" x14ac:dyDescent="0.2">
      <c r="A25" s="24">
        <v>23</v>
      </c>
      <c r="B25" s="29" t="s">
        <v>44</v>
      </c>
      <c r="C25" s="29" t="s">
        <v>45</v>
      </c>
      <c r="D25" s="29" t="s">
        <v>46</v>
      </c>
      <c r="E25" s="7" t="s">
        <v>9</v>
      </c>
      <c r="F25" s="7">
        <v>5</v>
      </c>
      <c r="G25" s="9">
        <f>SUM(H25:T25)</f>
        <v>8</v>
      </c>
      <c r="H25" s="22">
        <v>4</v>
      </c>
      <c r="I25" s="22"/>
      <c r="J25" s="22"/>
      <c r="K25" s="22"/>
      <c r="L25" s="22"/>
      <c r="M25" s="22">
        <v>4</v>
      </c>
      <c r="N25" s="22"/>
      <c r="O25" s="22"/>
      <c r="P25" s="22"/>
      <c r="Q25" s="22"/>
      <c r="R25" s="22"/>
      <c r="S25" s="22"/>
      <c r="T25" s="22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1:43" x14ac:dyDescent="0.2">
      <c r="A26" s="24">
        <v>24</v>
      </c>
      <c r="B26" s="29" t="s">
        <v>55</v>
      </c>
      <c r="C26" s="29" t="s">
        <v>56</v>
      </c>
      <c r="D26" s="29" t="s">
        <v>42</v>
      </c>
      <c r="E26" s="7" t="s">
        <v>10</v>
      </c>
      <c r="F26" s="7">
        <v>2</v>
      </c>
      <c r="G26" s="9">
        <f>SUM(H26:S26)</f>
        <v>8</v>
      </c>
      <c r="H26" s="22"/>
      <c r="I26" s="22"/>
      <c r="J26" s="22">
        <v>4</v>
      </c>
      <c r="K26" s="22"/>
      <c r="L26" s="22"/>
      <c r="M26" s="22"/>
      <c r="N26" s="22"/>
      <c r="O26" s="22"/>
      <c r="P26" s="22"/>
      <c r="Q26" s="22">
        <v>4</v>
      </c>
      <c r="R26" s="22"/>
      <c r="S26" s="22"/>
      <c r="T26" s="22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x14ac:dyDescent="0.2">
      <c r="A27" s="24">
        <v>25</v>
      </c>
      <c r="B27" s="29" t="s">
        <v>53</v>
      </c>
      <c r="C27" s="29" t="s">
        <v>54</v>
      </c>
      <c r="D27" s="29" t="s">
        <v>42</v>
      </c>
      <c r="E27" s="7" t="s">
        <v>10</v>
      </c>
      <c r="F27" s="7">
        <v>2</v>
      </c>
      <c r="G27" s="9">
        <f>SUM(H27:S27)</f>
        <v>4</v>
      </c>
      <c r="H27" s="22"/>
      <c r="I27" s="22"/>
      <c r="J27" s="22">
        <v>4</v>
      </c>
      <c r="K27" s="22"/>
      <c r="L27" s="22"/>
      <c r="M27" s="22"/>
      <c r="N27" s="22"/>
      <c r="O27" s="22"/>
      <c r="P27" s="22"/>
      <c r="Q27" s="22"/>
      <c r="R27" s="22"/>
      <c r="S27" s="22"/>
      <c r="T27" s="22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x14ac:dyDescent="0.2">
      <c r="A28" s="24">
        <v>26</v>
      </c>
      <c r="B28" s="8" t="s">
        <v>87</v>
      </c>
      <c r="C28" s="8" t="s">
        <v>88</v>
      </c>
      <c r="D28" s="8" t="s">
        <v>60</v>
      </c>
      <c r="E28" s="7" t="s">
        <v>9</v>
      </c>
      <c r="F28" s="7">
        <v>3</v>
      </c>
      <c r="G28" s="9">
        <f>SUM(H28:T28)</f>
        <v>4</v>
      </c>
      <c r="H28" s="22"/>
      <c r="I28" s="22"/>
      <c r="J28" s="22"/>
      <c r="K28" s="22"/>
      <c r="L28" s="22"/>
      <c r="M28" s="22">
        <v>4</v>
      </c>
      <c r="N28" s="22"/>
      <c r="O28" s="22"/>
      <c r="P28" s="22"/>
      <c r="Q28" s="22"/>
      <c r="R28" s="22"/>
      <c r="S28" s="22"/>
      <c r="T28" s="22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x14ac:dyDescent="0.2">
      <c r="A29" s="24">
        <v>27</v>
      </c>
      <c r="B29" s="8" t="s">
        <v>95</v>
      </c>
      <c r="C29" s="29" t="s">
        <v>31</v>
      </c>
      <c r="D29" s="8" t="s">
        <v>96</v>
      </c>
      <c r="E29" s="7" t="s">
        <v>9</v>
      </c>
      <c r="F29" s="7">
        <v>1</v>
      </c>
      <c r="G29" s="9">
        <f>SUM(H29:T29)</f>
        <v>4</v>
      </c>
      <c r="H29" s="22"/>
      <c r="I29" s="22"/>
      <c r="J29" s="22"/>
      <c r="K29" s="22"/>
      <c r="L29" s="22"/>
      <c r="M29" s="22"/>
      <c r="N29" s="22">
        <v>4</v>
      </c>
      <c r="O29" s="22"/>
      <c r="P29" s="22"/>
      <c r="Q29" s="22"/>
      <c r="R29" s="22"/>
      <c r="S29" s="22"/>
      <c r="T29" s="22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3" x14ac:dyDescent="0.2">
      <c r="A30" s="24">
        <v>28</v>
      </c>
      <c r="B30" s="8" t="s">
        <v>101</v>
      </c>
      <c r="C30" s="29" t="s">
        <v>31</v>
      </c>
      <c r="D30" s="8" t="s">
        <v>103</v>
      </c>
      <c r="E30" s="7" t="s">
        <v>102</v>
      </c>
      <c r="F30" s="7"/>
      <c r="G30" s="9">
        <f>SUM(H30:T30)</f>
        <v>4</v>
      </c>
      <c r="H30" s="22"/>
      <c r="I30" s="22"/>
      <c r="J30" s="22"/>
      <c r="K30" s="22"/>
      <c r="L30" s="22"/>
      <c r="M30" s="22"/>
      <c r="N30" s="22">
        <v>4</v>
      </c>
      <c r="O30" s="22"/>
      <c r="P30" s="22"/>
      <c r="Q30" s="22"/>
      <c r="R30" s="22"/>
      <c r="S30" s="22"/>
      <c r="T30" s="22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3" x14ac:dyDescent="0.2">
      <c r="A31" s="24">
        <v>29</v>
      </c>
      <c r="B31" s="8" t="s">
        <v>125</v>
      </c>
      <c r="C31" s="29" t="s">
        <v>126</v>
      </c>
      <c r="D31" s="8" t="s">
        <v>127</v>
      </c>
      <c r="E31" s="7" t="s">
        <v>9</v>
      </c>
      <c r="F31" s="7">
        <v>3</v>
      </c>
      <c r="G31" s="9">
        <f>SUM(H31:T31)</f>
        <v>4</v>
      </c>
      <c r="H31" s="22"/>
      <c r="I31" s="22"/>
      <c r="J31" s="22"/>
      <c r="K31" s="22"/>
      <c r="L31" s="22"/>
      <c r="M31" s="22"/>
      <c r="N31" s="22"/>
      <c r="O31" s="22"/>
      <c r="P31" s="22"/>
      <c r="Q31" s="22">
        <v>4</v>
      </c>
      <c r="R31" s="22"/>
      <c r="S31" s="22"/>
      <c r="T31" s="22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3" x14ac:dyDescent="0.2">
      <c r="A32" s="24"/>
      <c r="B32" s="8"/>
      <c r="C32" s="29"/>
      <c r="D32" s="8"/>
      <c r="E32" s="7"/>
      <c r="F32" s="7"/>
      <c r="G32" s="9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1:43" x14ac:dyDescent="0.2">
      <c r="A33" s="24"/>
      <c r="B33" s="8"/>
      <c r="C33" s="8"/>
      <c r="D33" s="8"/>
      <c r="E33" s="7"/>
      <c r="F33" s="7"/>
      <c r="G33" s="9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3" x14ac:dyDescent="0.2">
      <c r="A34" s="25"/>
      <c r="B34" s="17"/>
      <c r="C34" s="17"/>
      <c r="D34" s="17"/>
      <c r="E34" s="18"/>
      <c r="F34" s="18"/>
      <c r="G34" s="19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 x14ac:dyDescent="0.2">
      <c r="A35" s="16"/>
      <c r="B35" s="17"/>
      <c r="C35" s="17"/>
      <c r="D35" s="17"/>
      <c r="E35" s="18"/>
      <c r="F35" s="18"/>
      <c r="G35" s="19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1:43" x14ac:dyDescent="0.2">
      <c r="A36" s="15"/>
      <c r="B36" s="4" t="s">
        <v>13</v>
      </c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43" x14ac:dyDescent="0.2">
      <c r="A37" s="20"/>
      <c r="B37" s="4" t="s">
        <v>12</v>
      </c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 x14ac:dyDescent="0.2">
      <c r="A38" s="21" t="s">
        <v>5</v>
      </c>
      <c r="B38" s="4" t="s">
        <v>6</v>
      </c>
      <c r="C38" s="4" t="s">
        <v>7</v>
      </c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1:43" x14ac:dyDescent="0.2"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3" x14ac:dyDescent="0.2"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</row>
    <row r="41" spans="1:43" x14ac:dyDescent="0.2"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1:43" x14ac:dyDescent="0.2"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1:43" x14ac:dyDescent="0.2"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spans="1:43" x14ac:dyDescent="0.2"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1:43" x14ac:dyDescent="0.2"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1:43" x14ac:dyDescent="0.2"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1:43" x14ac:dyDescent="0.2"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</row>
    <row r="48" spans="1:43" x14ac:dyDescent="0.2"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27:43" x14ac:dyDescent="0.2"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</row>
    <row r="50" spans="27:43" x14ac:dyDescent="0.2"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  <row r="51" spans="27:43" x14ac:dyDescent="0.2"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</row>
    <row r="52" spans="27:43" x14ac:dyDescent="0.2"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</row>
    <row r="53" spans="27:43" x14ac:dyDescent="0.2"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</row>
  </sheetData>
  <sortState ref="A3:T33">
    <sortCondition descending="1" ref="G3:G33"/>
  </sortState>
  <phoneticPr fontId="0" type="noConversion"/>
  <pageMargins left="0.13" right="0.21" top="0.01" bottom="0.11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0"/>
  <sheetViews>
    <sheetView zoomScale="115" zoomScaleNormal="115" workbookViewId="0">
      <selection activeCell="P8" sqref="P8"/>
    </sheetView>
  </sheetViews>
  <sheetFormatPr baseColWidth="10" defaultRowHeight="11.25" x14ac:dyDescent="0.2"/>
  <cols>
    <col min="1" max="1" width="6" style="1" bestFit="1" customWidth="1"/>
    <col min="2" max="2" width="23.85546875" style="4" customWidth="1"/>
    <col min="3" max="3" width="17.85546875" style="4" bestFit="1" customWidth="1"/>
    <col min="4" max="4" width="21.28515625" style="4" customWidth="1"/>
    <col min="5" max="5" width="3.5703125" style="4" customWidth="1"/>
    <col min="6" max="6" width="3.42578125" style="4" customWidth="1"/>
    <col min="7" max="7" width="6.28515625" style="2" customWidth="1"/>
    <col min="8" max="18" width="4" style="1" customWidth="1"/>
    <col min="19" max="41" width="11.42578125" style="1"/>
    <col min="42" max="16384" width="11.42578125" style="3"/>
  </cols>
  <sheetData>
    <row r="1" spans="1:66" ht="96.75" customHeight="1" x14ac:dyDescent="0.2"/>
    <row r="2" spans="1:66" ht="122.25" customHeight="1" x14ac:dyDescent="0.2">
      <c r="A2" s="10" t="s">
        <v>4</v>
      </c>
      <c r="B2" s="11" t="s">
        <v>2</v>
      </c>
      <c r="C2" s="11" t="s">
        <v>1</v>
      </c>
      <c r="D2" s="11" t="s">
        <v>3</v>
      </c>
      <c r="E2" s="11" t="s">
        <v>15</v>
      </c>
      <c r="F2" s="11" t="s">
        <v>14</v>
      </c>
      <c r="G2" s="12" t="s">
        <v>0</v>
      </c>
      <c r="H2" s="14" t="s">
        <v>52</v>
      </c>
      <c r="I2" s="13" t="s">
        <v>78</v>
      </c>
      <c r="J2" s="14" t="s">
        <v>86</v>
      </c>
      <c r="K2" s="26" t="s">
        <v>92</v>
      </c>
      <c r="L2" s="14" t="s">
        <v>122</v>
      </c>
      <c r="M2" s="26"/>
      <c r="N2" s="14"/>
      <c r="O2" s="26"/>
      <c r="P2" s="14"/>
      <c r="Q2" s="26"/>
      <c r="R2" s="14"/>
      <c r="S2" s="5"/>
      <c r="T2" s="5"/>
      <c r="U2" s="5"/>
      <c r="V2" s="5"/>
      <c r="W2" s="5"/>
      <c r="X2" s="5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</row>
    <row r="3" spans="1:66" x14ac:dyDescent="0.2">
      <c r="A3" s="28">
        <v>1</v>
      </c>
      <c r="B3" s="29" t="s">
        <v>66</v>
      </c>
      <c r="C3" s="29" t="s">
        <v>67</v>
      </c>
      <c r="D3" s="29" t="s">
        <v>68</v>
      </c>
      <c r="E3" s="7"/>
      <c r="F3" s="7"/>
      <c r="G3" s="9">
        <f t="shared" ref="G3:G8" si="0">SUM(H3:Q3)</f>
        <v>68</v>
      </c>
      <c r="H3" s="30">
        <v>34</v>
      </c>
      <c r="I3" s="22"/>
      <c r="J3" s="30">
        <v>34</v>
      </c>
      <c r="K3" s="22"/>
      <c r="L3" s="22"/>
      <c r="M3" s="22"/>
      <c r="N3" s="22"/>
      <c r="O3" s="22"/>
      <c r="P3" s="22"/>
      <c r="Q3" s="22"/>
      <c r="R3" s="22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66" x14ac:dyDescent="0.2">
      <c r="A4" s="28">
        <v>2</v>
      </c>
      <c r="B4" s="29" t="s">
        <v>81</v>
      </c>
      <c r="C4" s="29" t="s">
        <v>82</v>
      </c>
      <c r="D4" s="29" t="s">
        <v>83</v>
      </c>
      <c r="E4" s="7"/>
      <c r="F4" s="7"/>
      <c r="G4" s="9">
        <f t="shared" si="0"/>
        <v>62</v>
      </c>
      <c r="H4" s="22"/>
      <c r="I4" s="22">
        <v>31</v>
      </c>
      <c r="J4" s="22"/>
      <c r="K4" s="22">
        <v>31</v>
      </c>
      <c r="L4" s="22"/>
      <c r="M4" s="22"/>
      <c r="N4" s="22"/>
      <c r="O4" s="22"/>
      <c r="P4" s="22"/>
      <c r="Q4" s="22"/>
      <c r="R4" s="22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66" x14ac:dyDescent="0.2">
      <c r="A5" s="28">
        <v>3</v>
      </c>
      <c r="B5" s="29" t="s">
        <v>69</v>
      </c>
      <c r="C5" s="29" t="s">
        <v>70</v>
      </c>
      <c r="D5" s="29" t="s">
        <v>71</v>
      </c>
      <c r="E5" s="7"/>
      <c r="F5" s="7"/>
      <c r="G5" s="9">
        <f t="shared" si="0"/>
        <v>62</v>
      </c>
      <c r="H5" s="22">
        <v>28</v>
      </c>
      <c r="I5" s="22"/>
      <c r="J5" s="22"/>
      <c r="K5" s="22"/>
      <c r="L5" s="27">
        <v>34</v>
      </c>
      <c r="M5" s="22"/>
      <c r="N5" s="22"/>
      <c r="O5" s="22"/>
      <c r="P5" s="22"/>
      <c r="Q5" s="22"/>
      <c r="R5" s="22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66" x14ac:dyDescent="0.2">
      <c r="A6" s="28">
        <v>4</v>
      </c>
      <c r="B6" s="29" t="s">
        <v>72</v>
      </c>
      <c r="C6" s="29" t="s">
        <v>73</v>
      </c>
      <c r="D6" s="29" t="s">
        <v>74</v>
      </c>
      <c r="E6" s="7"/>
      <c r="F6" s="7"/>
      <c r="G6" s="9">
        <f t="shared" si="0"/>
        <v>42</v>
      </c>
      <c r="H6" s="22">
        <v>4</v>
      </c>
      <c r="I6" s="22"/>
      <c r="J6" s="22">
        <v>4</v>
      </c>
      <c r="K6" s="30">
        <v>34</v>
      </c>
      <c r="L6" s="22"/>
      <c r="M6" s="22"/>
      <c r="N6" s="22"/>
      <c r="O6" s="22"/>
      <c r="P6" s="22"/>
      <c r="Q6" s="22"/>
      <c r="R6" s="22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66" x14ac:dyDescent="0.2">
      <c r="A7" s="28">
        <v>5</v>
      </c>
      <c r="B7" s="29" t="s">
        <v>63</v>
      </c>
      <c r="C7" s="29" t="s">
        <v>64</v>
      </c>
      <c r="D7" s="29" t="s">
        <v>84</v>
      </c>
      <c r="E7" s="7"/>
      <c r="F7" s="7"/>
      <c r="G7" s="9">
        <f t="shared" si="0"/>
        <v>34</v>
      </c>
      <c r="H7" s="22"/>
      <c r="I7" s="30">
        <v>34</v>
      </c>
      <c r="J7" s="22"/>
      <c r="K7" s="22"/>
      <c r="L7" s="22"/>
      <c r="M7" s="22"/>
      <c r="N7" s="22"/>
      <c r="O7" s="22"/>
      <c r="P7" s="22"/>
      <c r="Q7" s="22"/>
      <c r="R7" s="22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66" x14ac:dyDescent="0.2">
      <c r="A8" s="28">
        <v>6</v>
      </c>
      <c r="B8" s="29" t="s">
        <v>75</v>
      </c>
      <c r="C8" s="29" t="s">
        <v>76</v>
      </c>
      <c r="D8" s="29" t="s">
        <v>77</v>
      </c>
      <c r="E8" s="7"/>
      <c r="F8" s="7"/>
      <c r="G8" s="9">
        <f t="shared" si="0"/>
        <v>31</v>
      </c>
      <c r="H8" s="22">
        <v>31</v>
      </c>
      <c r="I8" s="22"/>
      <c r="J8" s="22"/>
      <c r="K8" s="22"/>
      <c r="L8" s="22"/>
      <c r="M8" s="22"/>
      <c r="N8" s="22"/>
      <c r="O8" s="22"/>
      <c r="P8" s="22"/>
      <c r="Q8" s="22"/>
      <c r="R8" s="22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66" x14ac:dyDescent="0.2">
      <c r="A9" s="28"/>
      <c r="B9" s="29"/>
      <c r="C9" s="29"/>
      <c r="D9" s="29"/>
      <c r="E9" s="7"/>
      <c r="F9" s="7"/>
      <c r="G9" s="9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66" x14ac:dyDescent="0.2">
      <c r="A10" s="28"/>
      <c r="B10" s="29"/>
      <c r="C10" s="29"/>
      <c r="D10" s="29"/>
      <c r="E10" s="7"/>
      <c r="F10" s="7"/>
      <c r="G10" s="9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66" x14ac:dyDescent="0.2">
      <c r="A11" s="25"/>
      <c r="B11" s="17"/>
      <c r="C11" s="17"/>
      <c r="D11" s="17"/>
      <c r="E11" s="18"/>
      <c r="F11" s="18"/>
      <c r="G11" s="19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66" x14ac:dyDescent="0.2">
      <c r="A12" s="16"/>
      <c r="B12" s="17"/>
      <c r="C12" s="17"/>
      <c r="D12" s="17"/>
      <c r="E12" s="18"/>
      <c r="F12" s="18"/>
      <c r="G12" s="19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66" x14ac:dyDescent="0.2">
      <c r="A13" s="15"/>
      <c r="B13" s="4" t="s">
        <v>13</v>
      </c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66" x14ac:dyDescent="0.2">
      <c r="A14" s="20"/>
      <c r="B14" s="4" t="s">
        <v>12</v>
      </c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66" x14ac:dyDescent="0.2">
      <c r="A15" s="21" t="s">
        <v>5</v>
      </c>
      <c r="B15" s="4" t="s">
        <v>6</v>
      </c>
      <c r="C15" s="4" t="s">
        <v>7</v>
      </c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66" x14ac:dyDescent="0.2"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25:41" x14ac:dyDescent="0.2"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25:41" x14ac:dyDescent="0.2"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25:41" x14ac:dyDescent="0.2"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25:41" x14ac:dyDescent="0.2"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25:41" x14ac:dyDescent="0.2"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25:41" x14ac:dyDescent="0.2"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25:41" x14ac:dyDescent="0.2"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25:41" x14ac:dyDescent="0.2"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25:41" x14ac:dyDescent="0.2"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25:41" x14ac:dyDescent="0.2"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25:41" x14ac:dyDescent="0.2"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25:41" x14ac:dyDescent="0.2"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25:41" x14ac:dyDescent="0.2"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25:41" x14ac:dyDescent="0.2"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</sheetData>
  <sortState ref="A3:R8">
    <sortCondition descending="1" ref="G3:G8"/>
  </sortState>
  <pageMargins left="0.13" right="0.21" top="0.01" bottom="0.11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1"/>
  <sheetViews>
    <sheetView zoomScale="115" zoomScaleNormal="115" workbookViewId="0">
      <selection activeCell="A11" sqref="A11"/>
    </sheetView>
  </sheetViews>
  <sheetFormatPr baseColWidth="10" defaultRowHeight="11.25" x14ac:dyDescent="0.2"/>
  <cols>
    <col min="1" max="1" width="6" style="1" bestFit="1" customWidth="1"/>
    <col min="2" max="2" width="23.85546875" style="4" customWidth="1"/>
    <col min="3" max="3" width="20" style="4" customWidth="1"/>
    <col min="4" max="4" width="21.28515625" style="4" customWidth="1"/>
    <col min="5" max="5" width="3.5703125" style="4" customWidth="1"/>
    <col min="6" max="6" width="3.42578125" style="4" customWidth="1"/>
    <col min="7" max="7" width="6.28515625" style="2" customWidth="1"/>
    <col min="8" max="18" width="4" style="1" customWidth="1"/>
    <col min="19" max="41" width="11.42578125" style="1"/>
    <col min="42" max="16384" width="11.42578125" style="3"/>
  </cols>
  <sheetData>
    <row r="1" spans="1:66" ht="96.75" customHeight="1" x14ac:dyDescent="0.2"/>
    <row r="2" spans="1:66" ht="122.25" customHeight="1" x14ac:dyDescent="0.2">
      <c r="A2" s="10" t="s">
        <v>4</v>
      </c>
      <c r="B2" s="11" t="s">
        <v>2</v>
      </c>
      <c r="C2" s="11" t="s">
        <v>1</v>
      </c>
      <c r="D2" s="11" t="s">
        <v>3</v>
      </c>
      <c r="E2" s="11" t="s">
        <v>15</v>
      </c>
      <c r="F2" s="11" t="s">
        <v>14</v>
      </c>
      <c r="G2" s="12" t="s">
        <v>0</v>
      </c>
      <c r="H2" s="14" t="s">
        <v>104</v>
      </c>
      <c r="I2" s="13" t="s">
        <v>110</v>
      </c>
      <c r="J2" s="14" t="s">
        <v>111</v>
      </c>
      <c r="K2" s="26" t="s">
        <v>129</v>
      </c>
      <c r="L2" s="14" t="s">
        <v>133</v>
      </c>
      <c r="M2" s="26"/>
      <c r="N2" s="14"/>
      <c r="O2" s="26"/>
      <c r="P2" s="14"/>
      <c r="Q2" s="26"/>
      <c r="R2" s="14"/>
      <c r="S2" s="5"/>
      <c r="T2" s="5"/>
      <c r="U2" s="5"/>
      <c r="V2" s="5"/>
      <c r="W2" s="5"/>
      <c r="X2" s="5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</row>
    <row r="3" spans="1:66" x14ac:dyDescent="0.2">
      <c r="A3" s="28">
        <v>1</v>
      </c>
      <c r="B3" s="29" t="s">
        <v>72</v>
      </c>
      <c r="C3" s="29" t="s">
        <v>134</v>
      </c>
      <c r="D3" s="29" t="s">
        <v>74</v>
      </c>
      <c r="E3" s="7"/>
      <c r="F3" s="7"/>
      <c r="G3" s="9">
        <f t="shared" ref="G3:G10" si="0">SUM(H3:Q3)</f>
        <v>136</v>
      </c>
      <c r="H3" s="27">
        <v>34</v>
      </c>
      <c r="I3" s="27">
        <v>34</v>
      </c>
      <c r="J3" s="27">
        <v>34</v>
      </c>
      <c r="K3" s="22"/>
      <c r="L3" s="27">
        <v>34</v>
      </c>
      <c r="M3" s="22"/>
      <c r="N3" s="22"/>
      <c r="O3" s="22"/>
      <c r="P3" s="22"/>
      <c r="Q3" s="22"/>
      <c r="R3" s="22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66" x14ac:dyDescent="0.2">
      <c r="A4" s="28">
        <v>2</v>
      </c>
      <c r="B4" s="29" t="s">
        <v>117</v>
      </c>
      <c r="C4" s="29" t="s">
        <v>118</v>
      </c>
      <c r="D4" s="29" t="s">
        <v>109</v>
      </c>
      <c r="E4" s="7"/>
      <c r="F4" s="7"/>
      <c r="G4" s="9">
        <f t="shared" si="0"/>
        <v>62</v>
      </c>
      <c r="H4" s="22"/>
      <c r="I4" s="22"/>
      <c r="J4" s="22">
        <v>31</v>
      </c>
      <c r="K4" s="22"/>
      <c r="L4" s="22">
        <v>31</v>
      </c>
      <c r="M4" s="22"/>
      <c r="N4" s="22"/>
      <c r="O4" s="22"/>
      <c r="P4" s="22"/>
      <c r="Q4" s="22"/>
      <c r="R4" s="22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66" x14ac:dyDescent="0.2">
      <c r="A5" s="28">
        <v>3</v>
      </c>
      <c r="B5" s="29" t="s">
        <v>105</v>
      </c>
      <c r="C5" s="29" t="s">
        <v>119</v>
      </c>
      <c r="D5" s="29" t="s">
        <v>106</v>
      </c>
      <c r="E5" s="7"/>
      <c r="F5" s="7"/>
      <c r="G5" s="9">
        <f t="shared" si="0"/>
        <v>56</v>
      </c>
      <c r="H5" s="22">
        <v>31</v>
      </c>
      <c r="I5" s="22"/>
      <c r="J5" s="22">
        <v>25</v>
      </c>
      <c r="K5" s="22"/>
      <c r="L5" s="22"/>
      <c r="M5" s="22"/>
      <c r="N5" s="22"/>
      <c r="O5" s="22"/>
      <c r="P5" s="22"/>
      <c r="Q5" s="22"/>
      <c r="R5" s="22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66" x14ac:dyDescent="0.2">
      <c r="A6" s="28">
        <v>4</v>
      </c>
      <c r="B6" s="29" t="s">
        <v>112</v>
      </c>
      <c r="C6" s="29" t="s">
        <v>113</v>
      </c>
      <c r="D6" s="29" t="s">
        <v>114</v>
      </c>
      <c r="E6" s="7"/>
      <c r="F6" s="7"/>
      <c r="G6" s="9">
        <f t="shared" si="0"/>
        <v>56</v>
      </c>
      <c r="H6" s="22"/>
      <c r="I6" s="22"/>
      <c r="J6" s="22">
        <v>28</v>
      </c>
      <c r="K6" s="22"/>
      <c r="L6" s="22">
        <v>28</v>
      </c>
      <c r="M6" s="22"/>
      <c r="N6" s="22"/>
      <c r="O6" s="22"/>
      <c r="P6" s="22"/>
      <c r="Q6" s="22"/>
      <c r="R6" s="22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66" x14ac:dyDescent="0.2">
      <c r="A7" s="28">
        <v>5</v>
      </c>
      <c r="B7" s="29" t="s">
        <v>130</v>
      </c>
      <c r="C7" s="29" t="s">
        <v>131</v>
      </c>
      <c r="D7" s="29" t="s">
        <v>109</v>
      </c>
      <c r="E7" s="7"/>
      <c r="F7" s="7"/>
      <c r="G7" s="9">
        <f t="shared" si="0"/>
        <v>56</v>
      </c>
      <c r="H7" s="22"/>
      <c r="I7" s="22"/>
      <c r="J7" s="22">
        <v>22</v>
      </c>
      <c r="K7" s="27">
        <v>34</v>
      </c>
      <c r="L7" s="22"/>
      <c r="M7" s="22"/>
      <c r="N7" s="22"/>
      <c r="O7" s="22"/>
      <c r="P7" s="22"/>
      <c r="Q7" s="22"/>
      <c r="R7" s="22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66" x14ac:dyDescent="0.2">
      <c r="A8" s="28">
        <v>6</v>
      </c>
      <c r="B8" s="29" t="s">
        <v>115</v>
      </c>
      <c r="C8" s="29" t="s">
        <v>132</v>
      </c>
      <c r="D8" s="29" t="s">
        <v>116</v>
      </c>
      <c r="E8" s="7"/>
      <c r="F8" s="7"/>
      <c r="G8" s="9">
        <f t="shared" si="0"/>
        <v>51</v>
      </c>
      <c r="H8" s="22"/>
      <c r="I8" s="22"/>
      <c r="J8" s="22">
        <v>20</v>
      </c>
      <c r="K8" s="22">
        <v>31</v>
      </c>
      <c r="L8" s="22"/>
      <c r="M8" s="22"/>
      <c r="N8" s="22"/>
      <c r="O8" s="22"/>
      <c r="P8" s="22"/>
      <c r="Q8" s="22"/>
      <c r="R8" s="22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66" x14ac:dyDescent="0.2">
      <c r="A9" s="28">
        <v>7</v>
      </c>
      <c r="B9" s="29" t="s">
        <v>107</v>
      </c>
      <c r="C9" s="29" t="s">
        <v>108</v>
      </c>
      <c r="D9" s="29" t="s">
        <v>109</v>
      </c>
      <c r="E9" s="7"/>
      <c r="F9" s="7"/>
      <c r="G9" s="9">
        <f t="shared" si="0"/>
        <v>31</v>
      </c>
      <c r="H9" s="22"/>
      <c r="I9" s="22">
        <v>31</v>
      </c>
      <c r="J9" s="22"/>
      <c r="K9" s="22"/>
      <c r="L9" s="22"/>
      <c r="M9" s="22"/>
      <c r="N9" s="22"/>
      <c r="O9" s="22"/>
      <c r="P9" s="22"/>
      <c r="Q9" s="22"/>
      <c r="R9" s="22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66" x14ac:dyDescent="0.2">
      <c r="A10" s="28">
        <v>8</v>
      </c>
      <c r="B10" s="29" t="s">
        <v>135</v>
      </c>
      <c r="C10" s="29" t="s">
        <v>132</v>
      </c>
      <c r="D10" s="29" t="s">
        <v>116</v>
      </c>
      <c r="E10" s="7"/>
      <c r="F10" s="7"/>
      <c r="G10" s="9">
        <f t="shared" si="0"/>
        <v>25</v>
      </c>
      <c r="H10" s="22"/>
      <c r="I10" s="22"/>
      <c r="J10" s="22"/>
      <c r="K10" s="22"/>
      <c r="L10" s="22">
        <v>25</v>
      </c>
      <c r="M10" s="22"/>
      <c r="N10" s="22"/>
      <c r="O10" s="22"/>
      <c r="P10" s="22"/>
      <c r="Q10" s="22"/>
      <c r="R10" s="22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66" x14ac:dyDescent="0.2">
      <c r="A11" s="28"/>
      <c r="B11" s="29"/>
      <c r="C11" s="29"/>
      <c r="D11" s="29"/>
      <c r="E11" s="7"/>
      <c r="F11" s="7"/>
      <c r="G11" s="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66" x14ac:dyDescent="0.2">
      <c r="A12" s="25"/>
      <c r="B12" s="17"/>
      <c r="C12" s="17"/>
      <c r="D12" s="17"/>
      <c r="E12" s="18"/>
      <c r="F12" s="18"/>
      <c r="G12" s="19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66" x14ac:dyDescent="0.2">
      <c r="A13" s="16"/>
      <c r="B13" s="17"/>
      <c r="C13" s="17"/>
      <c r="D13" s="17"/>
      <c r="E13" s="18"/>
      <c r="F13" s="18"/>
      <c r="G13" s="19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66" x14ac:dyDescent="0.2">
      <c r="A14" s="15"/>
      <c r="B14" s="4" t="s">
        <v>13</v>
      </c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66" x14ac:dyDescent="0.2">
      <c r="A15" s="20"/>
      <c r="B15" s="4" t="s">
        <v>12</v>
      </c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66" x14ac:dyDescent="0.2">
      <c r="A16" s="21" t="s">
        <v>5</v>
      </c>
      <c r="B16" s="4" t="s">
        <v>6</v>
      </c>
      <c r="C16" s="4" t="s">
        <v>7</v>
      </c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25:41" x14ac:dyDescent="0.2"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25:41" x14ac:dyDescent="0.2"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25:41" x14ac:dyDescent="0.2"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25:41" x14ac:dyDescent="0.2"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25:41" x14ac:dyDescent="0.2"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25:41" x14ac:dyDescent="0.2"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25:41" x14ac:dyDescent="0.2"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25:41" x14ac:dyDescent="0.2"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25:41" x14ac:dyDescent="0.2"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25:41" x14ac:dyDescent="0.2"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25:41" x14ac:dyDescent="0.2"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25:41" x14ac:dyDescent="0.2"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25:41" x14ac:dyDescent="0.2"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25:41" x14ac:dyDescent="0.2"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25:41" x14ac:dyDescent="0.2"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</sheetData>
  <sortState ref="A3:R10">
    <sortCondition descending="1" ref="G3:G10"/>
  </sortState>
  <pageMargins left="0.13" right="0.21" top="0.01" bottom="0.1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CLAS. ASFALTO</vt:lpstr>
      <vt:lpstr>REGULARIDAD SPORT</vt:lpstr>
      <vt:lpstr>CLASICAS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Adrian</cp:lastModifiedBy>
  <cp:lastPrinted>2011-12-12T01:19:40Z</cp:lastPrinted>
  <dcterms:created xsi:type="dcterms:W3CDTF">2001-03-01T10:33:01Z</dcterms:created>
  <dcterms:modified xsi:type="dcterms:W3CDTF">2012-08-16T22:43:26Z</dcterms:modified>
</cp:coreProperties>
</file>